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Volumes/Argomenti/CONAI/ANNO 2020/"/>
    </mc:Choice>
  </mc:AlternateContent>
  <xr:revisionPtr revIDLastSave="0" documentId="8_{ABDABDBF-399E-FE49-981F-C66233879BC8}" xr6:coauthVersionLast="36" xr6:coauthVersionMax="36" xr10:uidLastSave="{00000000-0000-0000-0000-000000000000}"/>
  <bookViews>
    <workbookView xWindow="380" yWindow="460" windowWidth="28040" windowHeight="16720" activeTab="1" xr2:uid="{6796FA68-F2F5-D84A-8D46-065B1543FA5E}"/>
  </bookViews>
  <sheets>
    <sheet name="Conai Import (2019)" sheetId="1" r:id="rId1"/>
    <sheet name="Foglio export" sheetId="2" r:id="rId2"/>
    <sheet name="Conai Import (2020)"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2" l="1"/>
  <c r="J13" i="2"/>
  <c r="J12" i="2"/>
  <c r="J11" i="2"/>
  <c r="J10" i="2"/>
  <c r="J9" i="2"/>
  <c r="J8" i="2"/>
  <c r="J7" i="2"/>
  <c r="J6" i="2"/>
  <c r="J5" i="2"/>
  <c r="J4" i="2"/>
  <c r="G14" i="2"/>
  <c r="G13" i="2"/>
  <c r="G12" i="2"/>
  <c r="G11" i="2"/>
  <c r="G10" i="2"/>
  <c r="G9" i="2"/>
  <c r="G8" i="2"/>
  <c r="G7" i="2"/>
  <c r="G6" i="2"/>
  <c r="G5" i="2"/>
  <c r="G4" i="2"/>
  <c r="H27" i="3"/>
  <c r="H23" i="3"/>
  <c r="H22" i="3"/>
  <c r="H18" i="3"/>
  <c r="H17" i="3"/>
  <c r="H16" i="3"/>
  <c r="H15" i="3"/>
  <c r="H14" i="3"/>
  <c r="H13" i="3"/>
  <c r="H12" i="3"/>
  <c r="H11" i="3"/>
  <c r="H10" i="3"/>
  <c r="H9" i="3"/>
  <c r="H28" i="1"/>
  <c r="H24" i="1"/>
  <c r="H23" i="1"/>
  <c r="H19" i="1"/>
  <c r="H18" i="1"/>
  <c r="H17" i="1"/>
  <c r="H16" i="1"/>
  <c r="H15" i="1"/>
  <c r="H14" i="1"/>
  <c r="H13" i="1"/>
  <c r="H12" i="1"/>
  <c r="H11" i="1"/>
  <c r="H10" i="1"/>
  <c r="H9" i="1"/>
</calcChain>
</file>

<file path=xl/sharedStrings.xml><?xml version="1.0" encoding="utf-8"?>
<sst xmlns="http://schemas.openxmlformats.org/spreadsheetml/2006/main" count="93" uniqueCount="42">
  <si>
    <t>Calcolo contributo ambientale CONAI import</t>
  </si>
  <si>
    <t>Materiale</t>
  </si>
  <si>
    <t>Procedura Ordinaria per materiale</t>
  </si>
  <si>
    <t>Calcolo contributo da versare</t>
  </si>
  <si>
    <t>La soglia di esenzione del pagamento del contributo è le seguente:
Per ciascun materiale = 50,00€
I materiali sono:
Acciaio
Alluminio
Carta: imballaggi in poliaccoppiati con prevalenza carta
Carta: altri imballaggi in carta
Legno
Plastica: Fascia A, Fasca B1, Fasca B2 e Fascia C
Vetro
Import semplificata a valore:
1.	Alimentari = 100,00 € (si calcola lo 0,16% sul valore del bene importato)
2.	NON Alimentari = 100,00 € (si calcola lo 0,08% sul valore del bene importato)
Import semplificata per tara = 100,00 € (si moltiplicano le tonn di tara degli imballaggi per 64,00€)</t>
  </si>
  <si>
    <t>Acciaio</t>
  </si>
  <si>
    <t>Alluminio</t>
  </si>
  <si>
    <t>Carta</t>
  </si>
  <si>
    <t xml:space="preserve"> imballaggi in poliaccoppiati con prevalenza carta</t>
  </si>
  <si>
    <t>Altri imballaggi in carta</t>
  </si>
  <si>
    <t>Plastica</t>
  </si>
  <si>
    <t>Fascia A</t>
  </si>
  <si>
    <t>Fascia B1</t>
  </si>
  <si>
    <t>Fascia B2</t>
  </si>
  <si>
    <t>Fascia C</t>
  </si>
  <si>
    <t>Legno</t>
  </si>
  <si>
    <t>Vetro dal 01 luglio 2019</t>
  </si>
  <si>
    <t>Vetro fino al 30 giugno 2019</t>
  </si>
  <si>
    <t>Mettere i pesi nella colonna grigia. Se la colonna H "Calcolo contributo da versare" diventa rossa è necessario compiare il modello 6.2 del CONAI</t>
  </si>
  <si>
    <t xml:space="preserve">Importo contributo per materiale </t>
  </si>
  <si>
    <t>Procedura SEMPLIFICATA  PER VALORE</t>
  </si>
  <si>
    <t>TIPO di import effettuata</t>
  </si>
  <si>
    <t>ALIQUOTA in %</t>
  </si>
  <si>
    <t>Valore importato</t>
  </si>
  <si>
    <t>Import semplificata a valore per importazioni alimentari</t>
  </si>
  <si>
    <t>Import semplificata a valore per importazioni  NON alimentari</t>
  </si>
  <si>
    <t>Aliquota da applicare</t>
  </si>
  <si>
    <t>Import semplificata per tara</t>
  </si>
  <si>
    <t xml:space="preserve">Mettere il valore in € nella colonna grigia (F = Valore importato). Se la colonna H "Calcolo contributo da versare" diventa rossa è necessario compiare il modello 6.2 del CONAI	</t>
  </si>
  <si>
    <t>Quantità in tonnellate di imballaggi importati secondo la tara</t>
  </si>
  <si>
    <t>Ton import da tara</t>
  </si>
  <si>
    <t xml:space="preserve">Mettere le quantità in tonnellate della somma delle tare delle fatture di import nella colonna grigia (F = ton import da tara). Se la colonna H "Calcolo contributo da versare" diventa rossa è necessario compiare il modello 6.2 del CONAI	</t>
  </si>
  <si>
    <t xml:space="preserve">Vetro </t>
  </si>
  <si>
    <t>CALCOLO VALORE DI RIMBORSO PROCEDURA EX POST: MODULO CONAI 6.6</t>
  </si>
  <si>
    <t>Calcolo contributo da RICEVERE</t>
  </si>
  <si>
    <t>Ton materiale importato nell'anno 2019</t>
  </si>
  <si>
    <t>Ton materiale importato nell'anno 2020</t>
  </si>
  <si>
    <r>
      <t xml:space="preserve">Ton materiale ESPORTATO </t>
    </r>
    <r>
      <rPr>
        <b/>
        <sz val="12"/>
        <color rgb="FFFF0000"/>
        <rFont val="Century Gothic"/>
        <family val="1"/>
      </rPr>
      <t>NON IN ESENZIONE</t>
    </r>
    <r>
      <rPr>
        <b/>
        <sz val="12"/>
        <color theme="1"/>
        <rFont val="Century Gothic"/>
        <family val="1"/>
      </rPr>
      <t xml:space="preserve"> nell'anno 2019</t>
    </r>
  </si>
  <si>
    <r>
      <rPr>
        <b/>
        <sz val="12"/>
        <color rgb="FFFF0000"/>
        <rFont val="Century Gothic"/>
        <family val="1"/>
      </rPr>
      <t>DOCUMENTI DA ALLEGARE: https://dichiarazioni.conai.org/Documents/6_6_istruzioni_ni.pdf</t>
    </r>
    <r>
      <rPr>
        <sz val="12"/>
        <color theme="1"/>
        <rFont val="Century Gothic"/>
        <family val="1"/>
      </rPr>
      <t xml:space="preserve">
Modello Dichiarazione IVA (quadri VE e VF) 
con allegata ricevuta di presentazione/spedizione, da cui risultino i valori delle importazioni/esportazioni UE ed Extra UE dell’anno per il quale si chiede il rimborso.
Nel caso in cui la dichiarazione IVA non fosse ancora disponibile entro il termine di presentazione della richiesta di rimborso, in attesa della stessa, al fi ne di consentire comunque l'avvio della gestione della richiesta, il Consorziato può allegare un’autocertificazione da cui risultino i dati relativi alle importazioni e alle esportazioni effettuate.
È necessario, inoltre, indicare nell’apposita sezione il codice IBAN del con-to corrente sul quale CONAI potrà bonificare il saldo dei crediti spettanti al Consorziato, in alternativa è possibile caricare il codice IBAN indicato in precedenza, cliccando il bottone “carica da anno precedente”.
</t>
    </r>
  </si>
  <si>
    <r>
      <t xml:space="preserve">Ton materiale ESPORTATO PIENO - </t>
    </r>
    <r>
      <rPr>
        <b/>
        <sz val="12"/>
        <color rgb="FFFF0000"/>
        <rFont val="Century Gothic"/>
        <family val="1"/>
      </rPr>
      <t>NON IN ESENZIONE</t>
    </r>
    <r>
      <rPr>
        <b/>
        <sz val="12"/>
        <color theme="1"/>
        <rFont val="Century Gothic"/>
        <family val="1"/>
      </rPr>
      <t xml:space="preserve"> nell'anno 2019</t>
    </r>
  </si>
  <si>
    <r>
      <t xml:space="preserve">Ton materiale ESPORTATO - VUOTO - </t>
    </r>
    <r>
      <rPr>
        <b/>
        <sz val="12"/>
        <color rgb="FFFF0000"/>
        <rFont val="Century Gothic"/>
        <family val="1"/>
      </rPr>
      <t>NON IN ESENZIONE</t>
    </r>
    <r>
      <rPr>
        <b/>
        <sz val="12"/>
        <color theme="1"/>
        <rFont val="Century Gothic"/>
        <family val="1"/>
      </rPr>
      <t xml:space="preserve"> nell'anno 2019</t>
    </r>
  </si>
  <si>
    <t>Mettere i pesi nelle colonne grigie. Se la colonna J "Calcolo contributo da versare" diventa rossa è necessario compiare il modello 6.6 del CONAI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</si>
</sst>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 &quot;€&quot;"/>
  </numFmts>
  <fonts count="7">
    <font>
      <sz val="12"/>
      <color theme="1"/>
      <name val="Calibri"/>
      <family val="2"/>
      <scheme val="minor"/>
    </font>
    <font>
      <sz val="12"/>
      <color theme="1"/>
      <name val="Century Gothic"/>
      <family val="1"/>
    </font>
    <font>
      <b/>
      <sz val="16"/>
      <color rgb="FFFF0000"/>
      <name val="Century Gothic"/>
      <family val="1"/>
    </font>
    <font>
      <b/>
      <sz val="12"/>
      <color theme="1"/>
      <name val="Century Gothic"/>
      <family val="1"/>
    </font>
    <font>
      <b/>
      <sz val="12"/>
      <color rgb="FFFF0000"/>
      <name val="Century Gothic"/>
      <family val="1"/>
    </font>
    <font>
      <b/>
      <sz val="12"/>
      <color rgb="FF0432FF"/>
      <name val="Century Gothic"/>
      <family val="1"/>
    </font>
    <font>
      <b/>
      <sz val="11"/>
      <color rgb="FF0432FF"/>
      <name val="Century Gothic"/>
      <family val="1"/>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72">
    <xf numFmtId="0" fontId="0" fillId="0" borderId="0" xfId="0"/>
    <xf numFmtId="0" fontId="1" fillId="0" borderId="0" xfId="0" applyFont="1"/>
    <xf numFmtId="0" fontId="2" fillId="0" borderId="0" xfId="0" applyFont="1" applyAlignment="1">
      <alignment horizontal="center"/>
    </xf>
    <xf numFmtId="0" fontId="1" fillId="0" borderId="0" xfId="0" applyFont="1" applyAlignment="1">
      <alignment horizontal="justify" vertical="center" wrapText="1"/>
    </xf>
    <xf numFmtId="0" fontId="1" fillId="0" borderId="0" xfId="0" applyFont="1" applyAlignment="1">
      <alignment horizontal="justify" vertical="center"/>
    </xf>
    <xf numFmtId="0" fontId="1" fillId="0" borderId="0" xfId="0" applyFont="1" applyAlignment="1">
      <alignment horizontal="justify"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1" xfId="0" applyFont="1" applyBorder="1" applyAlignment="1">
      <alignment horizontal="left"/>
    </xf>
    <xf numFmtId="0" fontId="1" fillId="0" borderId="1" xfId="0" applyFont="1" applyBorder="1" applyAlignment="1">
      <alignment horizontal="left" vertical="center"/>
    </xf>
    <xf numFmtId="0" fontId="1" fillId="0" borderId="1" xfId="0" applyFont="1" applyBorder="1" applyAlignment="1">
      <alignment horizontal="left" wrapText="1"/>
    </xf>
    <xf numFmtId="0" fontId="1" fillId="0" borderId="1" xfId="0" applyFont="1" applyBorder="1" applyAlignment="1">
      <alignment horizontal="center" vertical="center"/>
    </xf>
    <xf numFmtId="0" fontId="1" fillId="0" borderId="2" xfId="0" applyFont="1" applyBorder="1" applyAlignment="1">
      <alignment horizontal="left"/>
    </xf>
    <xf numFmtId="0" fontId="4" fillId="0" borderId="2" xfId="0" applyFont="1" applyBorder="1" applyAlignment="1">
      <alignment horizontal="center" vertical="center"/>
    </xf>
    <xf numFmtId="165" fontId="1" fillId="0" borderId="0" xfId="0" applyNumberFormat="1" applyFont="1"/>
    <xf numFmtId="165" fontId="1" fillId="0" borderId="2" xfId="0" applyNumberFormat="1" applyFont="1" applyBorder="1" applyAlignment="1">
      <alignment horizontal="center"/>
    </xf>
    <xf numFmtId="165" fontId="1" fillId="0" borderId="1" xfId="0" applyNumberFormat="1" applyFont="1" applyBorder="1" applyAlignment="1">
      <alignment horizontal="center"/>
    </xf>
    <xf numFmtId="2" fontId="1" fillId="3" borderId="2" xfId="0" applyNumberFormat="1" applyFont="1" applyFill="1" applyBorder="1"/>
    <xf numFmtId="2" fontId="1" fillId="3" borderId="1" xfId="0" applyNumberFormat="1" applyFont="1" applyFill="1" applyBorder="1"/>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10" fontId="1" fillId="0" borderId="1" xfId="0" applyNumberFormat="1" applyFont="1" applyBorder="1" applyAlignment="1">
      <alignment horizontal="center" vertical="center"/>
    </xf>
    <xf numFmtId="10" fontId="1" fillId="0" borderId="2" xfId="0" applyNumberFormat="1"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1" fillId="0" borderId="2"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 fillId="0" borderId="2" xfId="0" applyFont="1" applyBorder="1" applyAlignment="1">
      <alignment horizontal="left" vertical="center" wrapText="1"/>
    </xf>
    <xf numFmtId="165" fontId="1" fillId="0" borderId="2" xfId="0" applyNumberFormat="1" applyFont="1" applyBorder="1" applyAlignment="1">
      <alignment horizontal="center" vertical="center"/>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1" fillId="0" borderId="2" xfId="0" applyFont="1" applyBorder="1" applyAlignment="1">
      <alignment horizontal="left" vertical="center"/>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165" fontId="1" fillId="0" borderId="1" xfId="0" applyNumberFormat="1" applyFont="1" applyBorder="1" applyAlignment="1">
      <alignment horizontal="center" vertical="center"/>
    </xf>
    <xf numFmtId="0" fontId="2" fillId="0" borderId="0" xfId="0" applyFont="1" applyAlignment="1">
      <alignment horizontal="center" wrapText="1"/>
    </xf>
    <xf numFmtId="165" fontId="1" fillId="0" borderId="0" xfId="0" applyNumberFormat="1" applyFont="1" applyAlignment="1">
      <alignment vertical="center"/>
    </xf>
    <xf numFmtId="0" fontId="1" fillId="0" borderId="6" xfId="0" applyFont="1" applyBorder="1" applyAlignment="1">
      <alignment horizontal="left" wrapText="1"/>
    </xf>
    <xf numFmtId="0" fontId="1" fillId="0" borderId="12"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0"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horizontal="left"/>
    </xf>
    <xf numFmtId="0" fontId="1" fillId="0" borderId="11" xfId="0" applyFont="1" applyBorder="1" applyAlignment="1">
      <alignment horizontal="left"/>
    </xf>
    <xf numFmtId="0" fontId="2" fillId="0" borderId="0" xfId="0" applyFont="1" applyAlignment="1">
      <alignment horizontal="center" wrapText="1"/>
    </xf>
    <xf numFmtId="2" fontId="1" fillId="0" borderId="2" xfId="0" applyNumberFormat="1" applyFont="1" applyFill="1" applyBorder="1" applyAlignment="1">
      <alignment horizontal="center"/>
    </xf>
    <xf numFmtId="165" fontId="4" fillId="0" borderId="2" xfId="0" applyNumberFormat="1" applyFont="1" applyBorder="1" applyAlignment="1">
      <alignment horizontal="center" vertical="center"/>
    </xf>
  </cellXfs>
  <cellStyles count="1">
    <cellStyle name="Normale" xfId="0" builtinId="0"/>
  </cellStyles>
  <dxfs count="3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E26B1-B281-BC48-BD48-42DB9D9F683D}">
  <dimension ref="A1:M29"/>
  <sheetViews>
    <sheetView topLeftCell="A5" workbookViewId="0">
      <selection activeCell="G15" sqref="G14:G15"/>
    </sheetView>
  </sheetViews>
  <sheetFormatPr baseColWidth="10" defaultRowHeight="16" outlineLevelCol="1"/>
  <cols>
    <col min="1" max="6" width="10.83203125" style="1"/>
    <col min="7" max="7" width="12.5" style="1" customWidth="1"/>
    <col min="8" max="8" width="12.83203125" style="1" customWidth="1"/>
    <col min="9" max="12" width="10.83203125" style="1"/>
    <col min="13" max="13" width="10.83203125" style="1" customWidth="1" outlineLevel="1"/>
    <col min="14" max="16384" width="10.83203125" style="1"/>
  </cols>
  <sheetData>
    <row r="1" spans="1:13" ht="21">
      <c r="A1" s="2" t="s">
        <v>0</v>
      </c>
      <c r="B1" s="2"/>
      <c r="C1" s="2"/>
      <c r="D1" s="2"/>
      <c r="E1" s="2"/>
      <c r="F1" s="2"/>
      <c r="G1" s="2"/>
      <c r="H1" s="2"/>
      <c r="I1" s="2"/>
      <c r="J1" s="2"/>
    </row>
    <row r="3" spans="1:13" ht="89" customHeight="1">
      <c r="A3" s="3" t="s">
        <v>4</v>
      </c>
      <c r="B3" s="4"/>
      <c r="C3" s="4"/>
      <c r="D3" s="4"/>
      <c r="E3" s="4"/>
      <c r="F3" s="4"/>
      <c r="G3" s="4"/>
      <c r="H3" s="4"/>
      <c r="I3" s="4"/>
      <c r="J3" s="4"/>
    </row>
    <row r="4" spans="1:13" ht="89" customHeight="1">
      <c r="A4" s="4"/>
      <c r="B4" s="4"/>
      <c r="C4" s="4"/>
      <c r="D4" s="4"/>
      <c r="E4" s="4"/>
      <c r="F4" s="4"/>
      <c r="G4" s="4"/>
      <c r="H4" s="4"/>
      <c r="I4" s="4"/>
      <c r="J4" s="4"/>
    </row>
    <row r="5" spans="1:13" ht="89" customHeight="1">
      <c r="A5" s="4"/>
      <c r="B5" s="4"/>
      <c r="C5" s="4"/>
      <c r="D5" s="4"/>
      <c r="E5" s="4"/>
      <c r="F5" s="4"/>
      <c r="G5" s="4"/>
      <c r="H5" s="4"/>
      <c r="I5" s="4"/>
      <c r="J5" s="4"/>
      <c r="M5" s="15">
        <v>50</v>
      </c>
    </row>
    <row r="6" spans="1:13" ht="28" customHeight="1">
      <c r="A6" s="5"/>
      <c r="B6" s="5"/>
      <c r="C6" s="5"/>
      <c r="D6" s="5"/>
      <c r="E6" s="5"/>
      <c r="F6" s="5"/>
      <c r="G6" s="5"/>
      <c r="H6" s="5"/>
      <c r="I6" s="5"/>
      <c r="J6" s="5"/>
    </row>
    <row r="7" spans="1:13" ht="25" customHeight="1" thickBot="1">
      <c r="A7" s="6" t="s">
        <v>2</v>
      </c>
      <c r="B7" s="6"/>
      <c r="C7" s="6"/>
      <c r="D7" s="6"/>
      <c r="E7" s="6"/>
      <c r="F7" s="6"/>
      <c r="G7" s="6"/>
      <c r="H7" s="7"/>
      <c r="I7" s="7"/>
      <c r="J7" s="5"/>
    </row>
    <row r="8" spans="1:13" s="8" customFormat="1" ht="86" thickBot="1">
      <c r="A8" s="20" t="s">
        <v>1</v>
      </c>
      <c r="B8" s="21"/>
      <c r="C8" s="21"/>
      <c r="D8" s="21"/>
      <c r="E8" s="21" t="s">
        <v>19</v>
      </c>
      <c r="F8" s="21"/>
      <c r="G8" s="22" t="s">
        <v>35</v>
      </c>
      <c r="H8" s="23" t="s">
        <v>3</v>
      </c>
      <c r="J8" s="24" t="s">
        <v>18</v>
      </c>
      <c r="K8" s="25"/>
    </row>
    <row r="9" spans="1:13">
      <c r="A9" s="13" t="s">
        <v>5</v>
      </c>
      <c r="B9" s="13"/>
      <c r="C9" s="13"/>
      <c r="D9" s="13"/>
      <c r="E9" s="16">
        <v>3</v>
      </c>
      <c r="F9" s="16"/>
      <c r="G9" s="18"/>
      <c r="H9" s="14">
        <f>SUM(G9*E9)</f>
        <v>0</v>
      </c>
      <c r="J9" s="26"/>
      <c r="K9" s="27"/>
    </row>
    <row r="10" spans="1:13">
      <c r="A10" s="9" t="s">
        <v>6</v>
      </c>
      <c r="B10" s="9"/>
      <c r="C10" s="9"/>
      <c r="D10" s="9"/>
      <c r="E10" s="17">
        <v>15</v>
      </c>
      <c r="F10" s="17"/>
      <c r="G10" s="19"/>
      <c r="H10" s="14">
        <f t="shared" ref="H10:H18" si="0">SUM(G10*E10)</f>
        <v>0</v>
      </c>
      <c r="J10" s="26"/>
      <c r="K10" s="27"/>
    </row>
    <row r="11" spans="1:13" ht="37" customHeight="1">
      <c r="A11" s="10" t="s">
        <v>7</v>
      </c>
      <c r="B11" s="11" t="s">
        <v>8</v>
      </c>
      <c r="C11" s="11"/>
      <c r="D11" s="11"/>
      <c r="E11" s="17">
        <v>40</v>
      </c>
      <c r="F11" s="17"/>
      <c r="G11" s="19"/>
      <c r="H11" s="14">
        <f t="shared" si="0"/>
        <v>0</v>
      </c>
      <c r="J11" s="26"/>
      <c r="K11" s="27"/>
    </row>
    <row r="12" spans="1:13">
      <c r="A12" s="10"/>
      <c r="B12" s="9" t="s">
        <v>9</v>
      </c>
      <c r="C12" s="9"/>
      <c r="D12" s="9"/>
      <c r="E12" s="17">
        <v>20</v>
      </c>
      <c r="F12" s="17"/>
      <c r="G12" s="19"/>
      <c r="H12" s="14">
        <f t="shared" si="0"/>
        <v>0</v>
      </c>
      <c r="J12" s="26"/>
      <c r="K12" s="27"/>
    </row>
    <row r="13" spans="1:13">
      <c r="A13" s="10" t="s">
        <v>15</v>
      </c>
      <c r="B13" s="10"/>
      <c r="C13" s="10"/>
      <c r="D13" s="10"/>
      <c r="E13" s="17">
        <v>7</v>
      </c>
      <c r="F13" s="17"/>
      <c r="G13" s="19"/>
      <c r="H13" s="14">
        <f t="shared" si="0"/>
        <v>0</v>
      </c>
      <c r="J13" s="26"/>
      <c r="K13" s="27"/>
    </row>
    <row r="14" spans="1:13">
      <c r="A14" s="12" t="s">
        <v>10</v>
      </c>
      <c r="B14" s="9" t="s">
        <v>11</v>
      </c>
      <c r="C14" s="9"/>
      <c r="D14" s="9"/>
      <c r="E14" s="17">
        <v>150</v>
      </c>
      <c r="F14" s="17"/>
      <c r="G14" s="19"/>
      <c r="H14" s="14">
        <f t="shared" si="0"/>
        <v>0</v>
      </c>
      <c r="J14" s="26"/>
      <c r="K14" s="27"/>
    </row>
    <row r="15" spans="1:13">
      <c r="A15" s="12"/>
      <c r="B15" s="9" t="s">
        <v>12</v>
      </c>
      <c r="C15" s="9"/>
      <c r="D15" s="9"/>
      <c r="E15" s="17">
        <v>208</v>
      </c>
      <c r="F15" s="17"/>
      <c r="G15" s="19"/>
      <c r="H15" s="14">
        <f t="shared" si="0"/>
        <v>0</v>
      </c>
      <c r="J15" s="26"/>
      <c r="K15" s="27"/>
    </row>
    <row r="16" spans="1:13">
      <c r="A16" s="12"/>
      <c r="B16" s="9" t="s">
        <v>13</v>
      </c>
      <c r="C16" s="9"/>
      <c r="D16" s="9"/>
      <c r="E16" s="17">
        <v>263</v>
      </c>
      <c r="F16" s="17"/>
      <c r="G16" s="19"/>
      <c r="H16" s="14">
        <f t="shared" si="0"/>
        <v>0</v>
      </c>
      <c r="J16" s="26"/>
      <c r="K16" s="27"/>
    </row>
    <row r="17" spans="1:13">
      <c r="A17" s="12"/>
      <c r="B17" s="9" t="s">
        <v>14</v>
      </c>
      <c r="C17" s="9"/>
      <c r="D17" s="9"/>
      <c r="E17" s="17">
        <v>369</v>
      </c>
      <c r="F17" s="17"/>
      <c r="G17" s="19"/>
      <c r="H17" s="14">
        <f t="shared" si="0"/>
        <v>0</v>
      </c>
      <c r="J17" s="26"/>
      <c r="K17" s="27"/>
    </row>
    <row r="18" spans="1:13">
      <c r="A18" s="9" t="s">
        <v>16</v>
      </c>
      <c r="B18" s="9"/>
      <c r="C18" s="9"/>
      <c r="D18" s="9"/>
      <c r="E18" s="17">
        <v>27</v>
      </c>
      <c r="F18" s="17"/>
      <c r="G18" s="19"/>
      <c r="H18" s="14">
        <f t="shared" si="0"/>
        <v>0</v>
      </c>
      <c r="J18" s="26"/>
      <c r="K18" s="27"/>
    </row>
    <row r="19" spans="1:13" ht="17" thickBot="1">
      <c r="A19" s="9" t="s">
        <v>17</v>
      </c>
      <c r="B19" s="9"/>
      <c r="C19" s="9"/>
      <c r="D19" s="9"/>
      <c r="E19" s="17">
        <v>24</v>
      </c>
      <c r="F19" s="17"/>
      <c r="G19" s="19"/>
      <c r="H19" s="14">
        <f t="shared" ref="H19" si="1">SUM(G19*E19)</f>
        <v>0</v>
      </c>
      <c r="J19" s="28"/>
      <c r="K19" s="29"/>
    </row>
    <row r="21" spans="1:13" ht="25" customHeight="1" thickBot="1">
      <c r="A21" s="6" t="s">
        <v>20</v>
      </c>
      <c r="B21" s="6"/>
      <c r="C21" s="6"/>
      <c r="D21" s="6"/>
      <c r="E21" s="6"/>
      <c r="F21" s="6"/>
      <c r="G21" s="6"/>
      <c r="H21" s="7"/>
      <c r="I21" s="7"/>
      <c r="J21" s="5"/>
      <c r="M21" s="15">
        <v>100</v>
      </c>
    </row>
    <row r="22" spans="1:13" ht="50" customHeight="1" thickBot="1">
      <c r="A22" s="32" t="s">
        <v>21</v>
      </c>
      <c r="B22" s="33"/>
      <c r="C22" s="33"/>
      <c r="D22" s="33"/>
      <c r="E22" s="33"/>
      <c r="F22" s="34" t="s">
        <v>23</v>
      </c>
      <c r="G22" s="34" t="s">
        <v>22</v>
      </c>
      <c r="H22" s="23" t="s">
        <v>3</v>
      </c>
      <c r="J22" s="40" t="s">
        <v>28</v>
      </c>
      <c r="K22" s="41"/>
    </row>
    <row r="23" spans="1:13" ht="44" customHeight="1">
      <c r="A23" s="39" t="s">
        <v>24</v>
      </c>
      <c r="B23" s="39"/>
      <c r="C23" s="39"/>
      <c r="D23" s="39"/>
      <c r="E23" s="39"/>
      <c r="F23" s="35"/>
      <c r="G23" s="31">
        <v>1.6000000000000001E-3</v>
      </c>
      <c r="H23" s="37">
        <f>SUM(F23*G23)</f>
        <v>0</v>
      </c>
      <c r="J23" s="42"/>
      <c r="K23" s="43"/>
    </row>
    <row r="24" spans="1:13" ht="44" customHeight="1" thickBot="1">
      <c r="A24" s="46" t="s">
        <v>25</v>
      </c>
      <c r="B24" s="46"/>
      <c r="C24" s="46"/>
      <c r="D24" s="46"/>
      <c r="E24" s="46"/>
      <c r="F24" s="36"/>
      <c r="G24" s="30">
        <v>8.0000000000000004E-4</v>
      </c>
      <c r="H24" s="38">
        <f>SUM(F24*G24)</f>
        <v>0</v>
      </c>
      <c r="J24" s="44"/>
      <c r="K24" s="45"/>
    </row>
    <row r="26" spans="1:13" ht="25" customHeight="1" thickBot="1">
      <c r="A26" s="6" t="s">
        <v>20</v>
      </c>
      <c r="B26" s="6"/>
      <c r="C26" s="6"/>
      <c r="D26" s="6"/>
      <c r="E26" s="6"/>
      <c r="F26" s="6"/>
      <c r="G26" s="6"/>
      <c r="H26" s="7"/>
      <c r="I26" s="7"/>
      <c r="J26" s="5"/>
      <c r="M26" s="15">
        <v>100</v>
      </c>
    </row>
    <row r="27" spans="1:13" ht="52" customHeight="1" thickBot="1">
      <c r="A27" s="20" t="s">
        <v>29</v>
      </c>
      <c r="B27" s="21"/>
      <c r="C27" s="21"/>
      <c r="D27" s="21"/>
      <c r="E27" s="21"/>
      <c r="F27" s="34" t="s">
        <v>30</v>
      </c>
      <c r="G27" s="34" t="s">
        <v>26</v>
      </c>
      <c r="H27" s="23" t="s">
        <v>3</v>
      </c>
      <c r="J27" s="40" t="s">
        <v>31</v>
      </c>
      <c r="K27" s="51"/>
      <c r="L27" s="52"/>
    </row>
    <row r="28" spans="1:13" ht="33" customHeight="1">
      <c r="A28" s="50" t="s">
        <v>27</v>
      </c>
      <c r="B28" s="50"/>
      <c r="C28" s="50"/>
      <c r="D28" s="50"/>
      <c r="E28" s="50"/>
      <c r="F28" s="35"/>
      <c r="G28" s="47">
        <v>64</v>
      </c>
      <c r="H28" s="37">
        <f>SUM(F28*G28)</f>
        <v>0</v>
      </c>
      <c r="J28" s="48"/>
      <c r="K28" s="49"/>
      <c r="L28" s="53"/>
    </row>
    <row r="29" spans="1:13" ht="17" thickBot="1">
      <c r="J29" s="54"/>
      <c r="K29" s="55"/>
      <c r="L29" s="56"/>
    </row>
  </sheetData>
  <mergeCells count="39">
    <mergeCell ref="A26:G26"/>
    <mergeCell ref="A27:E27"/>
    <mergeCell ref="A28:E28"/>
    <mergeCell ref="J27:L29"/>
    <mergeCell ref="A22:E22"/>
    <mergeCell ref="A23:E23"/>
    <mergeCell ref="A24:E24"/>
    <mergeCell ref="J22:K24"/>
    <mergeCell ref="E17:F17"/>
    <mergeCell ref="A19:D19"/>
    <mergeCell ref="E19:F19"/>
    <mergeCell ref="J8:K19"/>
    <mergeCell ref="A21:G21"/>
    <mergeCell ref="A18:D18"/>
    <mergeCell ref="E9:F9"/>
    <mergeCell ref="E10:F10"/>
    <mergeCell ref="E11:F11"/>
    <mergeCell ref="E12:F12"/>
    <mergeCell ref="E13:F13"/>
    <mergeCell ref="E14:F14"/>
    <mergeCell ref="E15:F15"/>
    <mergeCell ref="E16:F16"/>
    <mergeCell ref="E18:F18"/>
    <mergeCell ref="A14:A17"/>
    <mergeCell ref="B14:D14"/>
    <mergeCell ref="B15:D15"/>
    <mergeCell ref="B16:D16"/>
    <mergeCell ref="B17:D17"/>
    <mergeCell ref="A13:D13"/>
    <mergeCell ref="A9:D9"/>
    <mergeCell ref="A10:D10"/>
    <mergeCell ref="B11:D11"/>
    <mergeCell ref="A11:A12"/>
    <mergeCell ref="B12:D12"/>
    <mergeCell ref="A1:J1"/>
    <mergeCell ref="A3:J5"/>
    <mergeCell ref="A8:D8"/>
    <mergeCell ref="A7:G7"/>
    <mergeCell ref="E8:F8"/>
  </mergeCells>
  <conditionalFormatting sqref="H9">
    <cfRule type="cellIs" dxfId="31" priority="11" operator="lessThan">
      <formula>$M$5</formula>
    </cfRule>
    <cfRule type="cellIs" dxfId="30" priority="12" operator="greaterThan">
      <formula>$M$5</formula>
    </cfRule>
  </conditionalFormatting>
  <conditionalFormatting sqref="H10:H18">
    <cfRule type="cellIs" dxfId="29" priority="9" operator="lessThan">
      <formula>$M$5</formula>
    </cfRule>
    <cfRule type="cellIs" dxfId="28" priority="10" operator="greaterThan">
      <formula>$M$5</formula>
    </cfRule>
  </conditionalFormatting>
  <conditionalFormatting sqref="H19">
    <cfRule type="cellIs" dxfId="27" priority="7" operator="lessThan">
      <formula>$M$5</formula>
    </cfRule>
    <cfRule type="cellIs" dxfId="26" priority="8" operator="greaterThan">
      <formula>$M$5</formula>
    </cfRule>
  </conditionalFormatting>
  <conditionalFormatting sqref="H23">
    <cfRule type="cellIs" dxfId="25" priority="5" operator="lessThan">
      <formula>$M$21</formula>
    </cfRule>
    <cfRule type="cellIs" dxfId="24" priority="6" operator="greaterThan">
      <formula>$M$21</formula>
    </cfRule>
  </conditionalFormatting>
  <conditionalFormatting sqref="H24">
    <cfRule type="cellIs" dxfId="23" priority="3" operator="lessThan">
      <formula>$M$21</formula>
    </cfRule>
    <cfRule type="cellIs" dxfId="22" priority="4" operator="greaterThan">
      <formula>$M$21</formula>
    </cfRule>
  </conditionalFormatting>
  <conditionalFormatting sqref="H28">
    <cfRule type="cellIs" dxfId="21" priority="1" operator="lessThan">
      <formula>$M$21</formula>
    </cfRule>
    <cfRule type="cellIs" dxfId="20" priority="2" operator="greaterThan">
      <formula>$M$21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96C1C-FDCF-5C44-A01D-E53C379F22AF}">
  <dimension ref="A1:R20"/>
  <sheetViews>
    <sheetView tabSelected="1" topLeftCell="A14" workbookViewId="0">
      <selection activeCell="R7" sqref="R7"/>
    </sheetView>
  </sheetViews>
  <sheetFormatPr baseColWidth="10" defaultRowHeight="16" outlineLevelCol="1"/>
  <cols>
    <col min="1" max="6" width="10.83203125" style="1"/>
    <col min="7" max="9" width="16" style="1" customWidth="1"/>
    <col min="10" max="10" width="15.6640625" style="1" customWidth="1"/>
    <col min="11" max="11" width="6.5" style="1" customWidth="1"/>
    <col min="12" max="14" width="10.83203125" style="1"/>
    <col min="15" max="15" width="0" style="1" hidden="1" customWidth="1" outlineLevel="1"/>
    <col min="16" max="16" width="10.83203125" style="1" collapsed="1"/>
    <col min="17" max="16384" width="10.83203125" style="1"/>
  </cols>
  <sheetData>
    <row r="1" spans="1:18" ht="47" customHeight="1">
      <c r="A1" s="58" t="s">
        <v>33</v>
      </c>
      <c r="B1" s="58"/>
      <c r="C1" s="58"/>
      <c r="D1" s="58"/>
      <c r="E1" s="58"/>
      <c r="F1" s="58"/>
      <c r="G1" s="58"/>
      <c r="H1" s="69"/>
      <c r="I1" s="69"/>
      <c r="L1" s="8"/>
      <c r="M1" s="7"/>
      <c r="N1" s="7"/>
      <c r="O1" s="7"/>
      <c r="P1" s="7"/>
      <c r="Q1" s="7"/>
      <c r="R1" s="7"/>
    </row>
    <row r="2" spans="1:18" ht="17" thickBot="1">
      <c r="L2" s="7"/>
      <c r="M2" s="7"/>
      <c r="N2" s="7"/>
      <c r="O2" s="7"/>
      <c r="P2" s="7"/>
      <c r="Q2" s="7"/>
      <c r="R2" s="7"/>
    </row>
    <row r="3" spans="1:18" ht="86" thickBot="1">
      <c r="A3" s="20" t="s">
        <v>1</v>
      </c>
      <c r="B3" s="21"/>
      <c r="C3" s="21"/>
      <c r="D3" s="21"/>
      <c r="E3" s="21" t="s">
        <v>19</v>
      </c>
      <c r="F3" s="21"/>
      <c r="G3" s="22" t="s">
        <v>37</v>
      </c>
      <c r="H3" s="22" t="s">
        <v>40</v>
      </c>
      <c r="I3" s="22" t="s">
        <v>39</v>
      </c>
      <c r="J3" s="23" t="s">
        <v>34</v>
      </c>
      <c r="K3" s="8"/>
      <c r="L3" s="24" t="s">
        <v>41</v>
      </c>
      <c r="M3" s="25"/>
      <c r="N3" s="7"/>
      <c r="O3" s="7"/>
      <c r="P3" s="7"/>
      <c r="Q3" s="7"/>
      <c r="R3" s="7"/>
    </row>
    <row r="4" spans="1:18">
      <c r="A4" s="13" t="s">
        <v>5</v>
      </c>
      <c r="B4" s="13"/>
      <c r="C4" s="13"/>
      <c r="D4" s="13"/>
      <c r="E4" s="16">
        <v>3</v>
      </c>
      <c r="F4" s="16"/>
      <c r="G4" s="70">
        <f>SUM(H4:I4)</f>
        <v>0</v>
      </c>
      <c r="H4" s="18"/>
      <c r="I4" s="18"/>
      <c r="J4" s="71">
        <f>SUM(G4*E4)</f>
        <v>0</v>
      </c>
      <c r="L4" s="26"/>
      <c r="M4" s="27"/>
      <c r="N4" s="7"/>
      <c r="O4" s="7"/>
      <c r="P4" s="7"/>
      <c r="Q4" s="7"/>
      <c r="R4" s="7"/>
    </row>
    <row r="5" spans="1:18">
      <c r="A5" s="9" t="s">
        <v>6</v>
      </c>
      <c r="B5" s="9"/>
      <c r="C5" s="9"/>
      <c r="D5" s="9"/>
      <c r="E5" s="17">
        <v>15</v>
      </c>
      <c r="F5" s="17"/>
      <c r="G5" s="70">
        <f t="shared" ref="G5:G14" si="0">SUM(H5:I5)</f>
        <v>0</v>
      </c>
      <c r="H5" s="18"/>
      <c r="I5" s="18"/>
      <c r="J5" s="71">
        <f t="shared" ref="J5:J14" si="1">SUM(G5*E5)</f>
        <v>0</v>
      </c>
      <c r="L5" s="26"/>
      <c r="M5" s="27"/>
      <c r="N5" s="7"/>
      <c r="O5" s="59">
        <v>50</v>
      </c>
      <c r="P5" s="7"/>
      <c r="Q5" s="7"/>
      <c r="R5" s="7"/>
    </row>
    <row r="6" spans="1:18">
      <c r="A6" s="10" t="s">
        <v>7</v>
      </c>
      <c r="B6" s="11" t="s">
        <v>8</v>
      </c>
      <c r="C6" s="11"/>
      <c r="D6" s="11"/>
      <c r="E6" s="17">
        <v>40</v>
      </c>
      <c r="F6" s="17"/>
      <c r="G6" s="70">
        <f t="shared" si="0"/>
        <v>0</v>
      </c>
      <c r="H6" s="18"/>
      <c r="I6" s="18"/>
      <c r="J6" s="71">
        <f t="shared" si="1"/>
        <v>0</v>
      </c>
      <c r="L6" s="26"/>
      <c r="M6" s="27"/>
      <c r="N6" s="7"/>
      <c r="O6" s="7"/>
      <c r="P6" s="7"/>
      <c r="Q6" s="7"/>
      <c r="R6" s="7"/>
    </row>
    <row r="7" spans="1:18">
      <c r="A7" s="10"/>
      <c r="B7" s="9" t="s">
        <v>9</v>
      </c>
      <c r="C7" s="9"/>
      <c r="D7" s="9"/>
      <c r="E7" s="17">
        <v>20</v>
      </c>
      <c r="F7" s="17"/>
      <c r="G7" s="70">
        <f t="shared" si="0"/>
        <v>0</v>
      </c>
      <c r="H7" s="18"/>
      <c r="I7" s="18"/>
      <c r="J7" s="71">
        <f t="shared" si="1"/>
        <v>0</v>
      </c>
      <c r="L7" s="26"/>
      <c r="M7" s="27"/>
      <c r="N7" s="7"/>
      <c r="O7" s="7"/>
      <c r="P7" s="7"/>
      <c r="Q7" s="7"/>
      <c r="R7" s="7"/>
    </row>
    <row r="8" spans="1:18">
      <c r="A8" s="10" t="s">
        <v>15</v>
      </c>
      <c r="B8" s="10"/>
      <c r="C8" s="10"/>
      <c r="D8" s="10"/>
      <c r="E8" s="17">
        <v>7</v>
      </c>
      <c r="F8" s="17"/>
      <c r="G8" s="70">
        <f t="shared" si="0"/>
        <v>0</v>
      </c>
      <c r="H8" s="18"/>
      <c r="I8" s="18"/>
      <c r="J8" s="71">
        <f t="shared" si="1"/>
        <v>0</v>
      </c>
      <c r="L8" s="26"/>
      <c r="M8" s="27"/>
      <c r="N8" s="7"/>
      <c r="O8" s="7"/>
      <c r="P8" s="7"/>
      <c r="Q8" s="7"/>
      <c r="R8" s="7"/>
    </row>
    <row r="9" spans="1:18">
      <c r="A9" s="12" t="s">
        <v>10</v>
      </c>
      <c r="B9" s="9" t="s">
        <v>11</v>
      </c>
      <c r="C9" s="9"/>
      <c r="D9" s="9"/>
      <c r="E9" s="17">
        <v>150</v>
      </c>
      <c r="F9" s="17"/>
      <c r="G9" s="70">
        <f t="shared" si="0"/>
        <v>0</v>
      </c>
      <c r="H9" s="18"/>
      <c r="I9" s="18"/>
      <c r="J9" s="71">
        <f t="shared" si="1"/>
        <v>0</v>
      </c>
      <c r="L9" s="26"/>
      <c r="M9" s="27"/>
      <c r="N9" s="7"/>
      <c r="O9" s="7"/>
      <c r="P9" s="7"/>
      <c r="Q9" s="7"/>
      <c r="R9" s="7"/>
    </row>
    <row r="10" spans="1:18">
      <c r="A10" s="12"/>
      <c r="B10" s="9" t="s">
        <v>12</v>
      </c>
      <c r="C10" s="9"/>
      <c r="D10" s="9"/>
      <c r="E10" s="17">
        <v>208</v>
      </c>
      <c r="F10" s="17"/>
      <c r="G10" s="70">
        <f t="shared" si="0"/>
        <v>0</v>
      </c>
      <c r="H10" s="18"/>
      <c r="I10" s="18"/>
      <c r="J10" s="71">
        <f t="shared" si="1"/>
        <v>0</v>
      </c>
      <c r="L10" s="26"/>
      <c r="M10" s="27"/>
      <c r="N10" s="7"/>
      <c r="O10" s="7"/>
      <c r="P10" s="7"/>
      <c r="Q10" s="7"/>
      <c r="R10" s="7"/>
    </row>
    <row r="11" spans="1:18">
      <c r="A11" s="12"/>
      <c r="B11" s="9" t="s">
        <v>13</v>
      </c>
      <c r="C11" s="9"/>
      <c r="D11" s="9"/>
      <c r="E11" s="17">
        <v>263</v>
      </c>
      <c r="F11" s="17"/>
      <c r="G11" s="70">
        <f t="shared" si="0"/>
        <v>0</v>
      </c>
      <c r="H11" s="18"/>
      <c r="I11" s="18"/>
      <c r="J11" s="71">
        <f t="shared" si="1"/>
        <v>0</v>
      </c>
      <c r="L11" s="26"/>
      <c r="M11" s="27"/>
      <c r="N11" s="7"/>
      <c r="O11" s="7"/>
      <c r="P11" s="7"/>
      <c r="Q11" s="7"/>
      <c r="R11" s="7"/>
    </row>
    <row r="12" spans="1:18">
      <c r="A12" s="12"/>
      <c r="B12" s="9" t="s">
        <v>14</v>
      </c>
      <c r="C12" s="9"/>
      <c r="D12" s="9"/>
      <c r="E12" s="17">
        <v>369</v>
      </c>
      <c r="F12" s="17"/>
      <c r="G12" s="70">
        <f t="shared" si="0"/>
        <v>0</v>
      </c>
      <c r="H12" s="18"/>
      <c r="I12" s="18"/>
      <c r="J12" s="71">
        <f t="shared" si="1"/>
        <v>0</v>
      </c>
      <c r="L12" s="26"/>
      <c r="M12" s="27"/>
      <c r="N12" s="7"/>
      <c r="O12" s="7"/>
      <c r="P12" s="7"/>
      <c r="Q12" s="7"/>
      <c r="R12" s="7"/>
    </row>
    <row r="13" spans="1:18">
      <c r="A13" s="9" t="s">
        <v>16</v>
      </c>
      <c r="B13" s="9"/>
      <c r="C13" s="9"/>
      <c r="D13" s="9"/>
      <c r="E13" s="17">
        <v>27</v>
      </c>
      <c r="F13" s="17"/>
      <c r="G13" s="70">
        <f t="shared" si="0"/>
        <v>0</v>
      </c>
      <c r="H13" s="18"/>
      <c r="I13" s="18"/>
      <c r="J13" s="71">
        <f t="shared" si="1"/>
        <v>0</v>
      </c>
      <c r="L13" s="26"/>
      <c r="M13" s="27"/>
      <c r="N13" s="7"/>
      <c r="O13" s="7"/>
      <c r="P13" s="7"/>
      <c r="Q13" s="7"/>
      <c r="R13" s="7"/>
    </row>
    <row r="14" spans="1:18" ht="17" thickBot="1">
      <c r="A14" s="9" t="s">
        <v>17</v>
      </c>
      <c r="B14" s="9"/>
      <c r="C14" s="9"/>
      <c r="D14" s="9"/>
      <c r="E14" s="17">
        <v>24</v>
      </c>
      <c r="F14" s="17"/>
      <c r="G14" s="70">
        <f t="shared" si="0"/>
        <v>0</v>
      </c>
      <c r="H14" s="18"/>
      <c r="I14" s="18"/>
      <c r="J14" s="71">
        <f t="shared" si="1"/>
        <v>0</v>
      </c>
      <c r="L14" s="28"/>
      <c r="M14" s="29"/>
      <c r="N14" s="7"/>
      <c r="O14" s="7"/>
      <c r="P14" s="7"/>
      <c r="Q14" s="7"/>
      <c r="R14" s="7"/>
    </row>
    <row r="15" spans="1:18">
      <c r="L15" s="7"/>
      <c r="M15" s="7"/>
      <c r="N15" s="7"/>
      <c r="O15" s="7"/>
      <c r="P15" s="7"/>
      <c r="Q15" s="7"/>
      <c r="R15" s="7"/>
    </row>
    <row r="16" spans="1:18" ht="17" thickBot="1">
      <c r="L16" s="7"/>
      <c r="M16" s="7"/>
      <c r="N16" s="7"/>
      <c r="O16" s="7"/>
      <c r="P16" s="7"/>
      <c r="Q16" s="7"/>
      <c r="R16" s="7"/>
    </row>
    <row r="17" spans="1:18" ht="52" customHeight="1">
      <c r="A17" s="60" t="s">
        <v>38</v>
      </c>
      <c r="B17" s="61"/>
      <c r="C17" s="61"/>
      <c r="D17" s="61"/>
      <c r="E17" s="61"/>
      <c r="F17" s="61"/>
      <c r="G17" s="61"/>
      <c r="H17" s="61"/>
      <c r="I17" s="61"/>
      <c r="J17" s="61"/>
      <c r="K17" s="61"/>
      <c r="L17" s="61"/>
      <c r="M17" s="62"/>
      <c r="N17" s="7"/>
      <c r="O17" s="7"/>
      <c r="P17" s="7"/>
      <c r="Q17" s="7"/>
      <c r="R17" s="7"/>
    </row>
    <row r="18" spans="1:18" ht="52" customHeight="1">
      <c r="A18" s="63"/>
      <c r="B18" s="64"/>
      <c r="C18" s="64"/>
      <c r="D18" s="64"/>
      <c r="E18" s="64"/>
      <c r="F18" s="64"/>
      <c r="G18" s="64"/>
      <c r="H18" s="64"/>
      <c r="I18" s="64"/>
      <c r="J18" s="64"/>
      <c r="K18" s="64"/>
      <c r="L18" s="64"/>
      <c r="M18" s="65"/>
      <c r="N18" s="7"/>
      <c r="O18" s="7"/>
      <c r="P18" s="7"/>
      <c r="Q18" s="7"/>
      <c r="R18" s="7"/>
    </row>
    <row r="19" spans="1:18" ht="52" customHeight="1">
      <c r="A19" s="63"/>
      <c r="B19" s="64"/>
      <c r="C19" s="64"/>
      <c r="D19" s="64"/>
      <c r="E19" s="64"/>
      <c r="F19" s="64"/>
      <c r="G19" s="64"/>
      <c r="H19" s="64"/>
      <c r="I19" s="64"/>
      <c r="J19" s="64"/>
      <c r="K19" s="64"/>
      <c r="L19" s="64"/>
      <c r="M19" s="65"/>
      <c r="N19" s="7"/>
      <c r="O19" s="7"/>
      <c r="P19" s="7"/>
      <c r="Q19" s="7"/>
      <c r="R19" s="7"/>
    </row>
    <row r="20" spans="1:18" ht="52" customHeight="1" thickBot="1">
      <c r="A20" s="66"/>
      <c r="B20" s="67"/>
      <c r="C20" s="67"/>
      <c r="D20" s="67"/>
      <c r="E20" s="67"/>
      <c r="F20" s="67"/>
      <c r="G20" s="67"/>
      <c r="H20" s="67"/>
      <c r="I20" s="67"/>
      <c r="J20" s="67"/>
      <c r="K20" s="67"/>
      <c r="L20" s="67"/>
      <c r="M20" s="68"/>
    </row>
  </sheetData>
  <mergeCells count="29">
    <mergeCell ref="A13:D13"/>
    <mergeCell ref="E13:F13"/>
    <mergeCell ref="A14:D14"/>
    <mergeCell ref="E14:F14"/>
    <mergeCell ref="A17:M20"/>
    <mergeCell ref="A9:A12"/>
    <mergeCell ref="B9:D9"/>
    <mergeCell ref="E9:F9"/>
    <mergeCell ref="B10:D10"/>
    <mergeCell ref="E10:F10"/>
    <mergeCell ref="B11:D11"/>
    <mergeCell ref="E11:F11"/>
    <mergeCell ref="B12:D12"/>
    <mergeCell ref="E12:F12"/>
    <mergeCell ref="B6:D6"/>
    <mergeCell ref="E6:F6"/>
    <mergeCell ref="B7:D7"/>
    <mergeCell ref="E7:F7"/>
    <mergeCell ref="A8:D8"/>
    <mergeCell ref="E8:F8"/>
    <mergeCell ref="A1:G1"/>
    <mergeCell ref="A3:D3"/>
    <mergeCell ref="E3:F3"/>
    <mergeCell ref="L3:M14"/>
    <mergeCell ref="A4:D4"/>
    <mergeCell ref="E4:F4"/>
    <mergeCell ref="A5:D5"/>
    <mergeCell ref="E5:F5"/>
    <mergeCell ref="A6:A7"/>
  </mergeCells>
  <conditionalFormatting sqref="J4">
    <cfRule type="cellIs" dxfId="19" priority="7" operator="lessThan">
      <formula>$O$5</formula>
    </cfRule>
    <cfRule type="cellIs" dxfId="18" priority="8" operator="greaterThan">
      <formula>$O$5</formula>
    </cfRule>
  </conditionalFormatting>
  <conditionalFormatting sqref="J5:J14">
    <cfRule type="cellIs" dxfId="1" priority="1" operator="lessThan">
      <formula>$O$5</formula>
    </cfRule>
    <cfRule type="cellIs" dxfId="0" priority="2" operator="greaterThan">
      <formula>$O$5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03F44-997D-AE45-AE01-EBCFDC437A23}">
  <dimension ref="A1:N28"/>
  <sheetViews>
    <sheetView topLeftCell="A27" workbookViewId="0">
      <selection activeCell="R5" sqref="R5"/>
    </sheetView>
  </sheetViews>
  <sheetFormatPr baseColWidth="10" defaultRowHeight="16" outlineLevelCol="1"/>
  <cols>
    <col min="1" max="6" width="10.83203125" style="1"/>
    <col min="7" max="7" width="12.5" style="1" customWidth="1"/>
    <col min="8" max="8" width="12.83203125" style="1" customWidth="1"/>
    <col min="9" max="12" width="10.83203125" style="1"/>
    <col min="13" max="13" width="10.83203125" style="1" hidden="1" customWidth="1" outlineLevel="1"/>
    <col min="14" max="14" width="10.83203125" style="1" collapsed="1"/>
    <col min="15" max="16384" width="10.83203125" style="1"/>
  </cols>
  <sheetData>
    <row r="1" spans="1:13" ht="21">
      <c r="A1" s="2" t="s">
        <v>0</v>
      </c>
      <c r="B1" s="2"/>
      <c r="C1" s="2"/>
      <c r="D1" s="2"/>
      <c r="E1" s="2"/>
      <c r="F1" s="2"/>
      <c r="G1" s="2"/>
      <c r="H1" s="2"/>
      <c r="I1" s="2"/>
      <c r="J1" s="2"/>
    </row>
    <row r="3" spans="1:13" ht="89" customHeight="1">
      <c r="A3" s="3" t="s">
        <v>4</v>
      </c>
      <c r="B3" s="4"/>
      <c r="C3" s="4"/>
      <c r="D3" s="4"/>
      <c r="E3" s="4"/>
      <c r="F3" s="4"/>
      <c r="G3" s="4"/>
      <c r="H3" s="4"/>
      <c r="I3" s="4"/>
      <c r="J3" s="4"/>
    </row>
    <row r="4" spans="1:13" ht="89" customHeight="1">
      <c r="A4" s="4"/>
      <c r="B4" s="4"/>
      <c r="C4" s="4"/>
      <c r="D4" s="4"/>
      <c r="E4" s="4"/>
      <c r="F4" s="4"/>
      <c r="G4" s="4"/>
      <c r="H4" s="4"/>
      <c r="I4" s="4"/>
      <c r="J4" s="4"/>
    </row>
    <row r="5" spans="1:13" ht="89" customHeight="1">
      <c r="A5" s="4"/>
      <c r="B5" s="4"/>
      <c r="C5" s="4"/>
      <c r="D5" s="4"/>
      <c r="E5" s="4"/>
      <c r="F5" s="4"/>
      <c r="G5" s="4"/>
      <c r="H5" s="4"/>
      <c r="I5" s="4"/>
      <c r="J5" s="4"/>
      <c r="M5" s="15">
        <v>100</v>
      </c>
    </row>
    <row r="6" spans="1:13" ht="28" customHeight="1">
      <c r="A6" s="5"/>
      <c r="B6" s="5"/>
      <c r="C6" s="5"/>
      <c r="D6" s="5"/>
      <c r="E6" s="5"/>
      <c r="F6" s="5"/>
      <c r="G6" s="5"/>
      <c r="H6" s="5"/>
      <c r="I6" s="5"/>
      <c r="J6" s="5"/>
    </row>
    <row r="7" spans="1:13" ht="25" customHeight="1" thickBot="1">
      <c r="A7" s="6" t="s">
        <v>2</v>
      </c>
      <c r="B7" s="6"/>
      <c r="C7" s="6"/>
      <c r="D7" s="6"/>
      <c r="E7" s="6"/>
      <c r="F7" s="6"/>
      <c r="G7" s="6"/>
      <c r="H7" s="7"/>
      <c r="I7" s="7"/>
      <c r="J7" s="5"/>
    </row>
    <row r="8" spans="1:13" s="8" customFormat="1" ht="86" thickBot="1">
      <c r="A8" s="20" t="s">
        <v>1</v>
      </c>
      <c r="B8" s="21"/>
      <c r="C8" s="21"/>
      <c r="D8" s="21"/>
      <c r="E8" s="21" t="s">
        <v>19</v>
      </c>
      <c r="F8" s="21"/>
      <c r="G8" s="22" t="s">
        <v>36</v>
      </c>
      <c r="H8" s="23" t="s">
        <v>3</v>
      </c>
      <c r="J8" s="24" t="s">
        <v>18</v>
      </c>
      <c r="K8" s="25"/>
    </row>
    <row r="9" spans="1:13">
      <c r="A9" s="13" t="s">
        <v>5</v>
      </c>
      <c r="B9" s="13"/>
      <c r="C9" s="13"/>
      <c r="D9" s="13"/>
      <c r="E9" s="16">
        <v>3</v>
      </c>
      <c r="F9" s="16"/>
      <c r="G9" s="18"/>
      <c r="H9" s="14">
        <f>SUM(G9*E9)</f>
        <v>0</v>
      </c>
      <c r="J9" s="26"/>
      <c r="K9" s="27"/>
    </row>
    <row r="10" spans="1:13">
      <c r="A10" s="9" t="s">
        <v>6</v>
      </c>
      <c r="B10" s="9"/>
      <c r="C10" s="9"/>
      <c r="D10" s="9"/>
      <c r="E10" s="17">
        <v>15</v>
      </c>
      <c r="F10" s="17"/>
      <c r="G10" s="19"/>
      <c r="H10" s="14">
        <f t="shared" ref="H10:H18" si="0">SUM(G10*E10)</f>
        <v>0</v>
      </c>
      <c r="J10" s="26"/>
      <c r="K10" s="27"/>
    </row>
    <row r="11" spans="1:13" ht="37" customHeight="1">
      <c r="A11" s="10" t="s">
        <v>7</v>
      </c>
      <c r="B11" s="11" t="s">
        <v>8</v>
      </c>
      <c r="C11" s="11"/>
      <c r="D11" s="11"/>
      <c r="E11" s="57">
        <v>55</v>
      </c>
      <c r="F11" s="57"/>
      <c r="G11" s="19"/>
      <c r="H11" s="14">
        <f t="shared" si="0"/>
        <v>0</v>
      </c>
      <c r="J11" s="26"/>
      <c r="K11" s="27"/>
    </row>
    <row r="12" spans="1:13">
      <c r="A12" s="10"/>
      <c r="B12" s="9" t="s">
        <v>9</v>
      </c>
      <c r="C12" s="9"/>
      <c r="D12" s="9"/>
      <c r="E12" s="17">
        <v>35</v>
      </c>
      <c r="F12" s="17"/>
      <c r="G12" s="19"/>
      <c r="H12" s="14">
        <f t="shared" si="0"/>
        <v>0</v>
      </c>
      <c r="J12" s="26"/>
      <c r="K12" s="27"/>
    </row>
    <row r="13" spans="1:13">
      <c r="A13" s="10" t="s">
        <v>15</v>
      </c>
      <c r="B13" s="10"/>
      <c r="C13" s="10"/>
      <c r="D13" s="10"/>
      <c r="E13" s="17">
        <v>9</v>
      </c>
      <c r="F13" s="17"/>
      <c r="G13" s="19"/>
      <c r="H13" s="14">
        <f t="shared" si="0"/>
        <v>0</v>
      </c>
      <c r="J13" s="26"/>
      <c r="K13" s="27"/>
    </row>
    <row r="14" spans="1:13">
      <c r="A14" s="12" t="s">
        <v>10</v>
      </c>
      <c r="B14" s="9" t="s">
        <v>11</v>
      </c>
      <c r="C14" s="9"/>
      <c r="D14" s="9"/>
      <c r="E14" s="17">
        <v>150</v>
      </c>
      <c r="F14" s="17"/>
      <c r="G14" s="19"/>
      <c r="H14" s="14">
        <f t="shared" si="0"/>
        <v>0</v>
      </c>
      <c r="J14" s="26"/>
      <c r="K14" s="27"/>
    </row>
    <row r="15" spans="1:13">
      <c r="A15" s="12"/>
      <c r="B15" s="9" t="s">
        <v>12</v>
      </c>
      <c r="C15" s="9"/>
      <c r="D15" s="9"/>
      <c r="E15" s="17">
        <v>208</v>
      </c>
      <c r="F15" s="17"/>
      <c r="G15" s="19"/>
      <c r="H15" s="14">
        <f t="shared" si="0"/>
        <v>0</v>
      </c>
      <c r="J15" s="26"/>
      <c r="K15" s="27"/>
    </row>
    <row r="16" spans="1:13">
      <c r="A16" s="12"/>
      <c r="B16" s="9" t="s">
        <v>13</v>
      </c>
      <c r="C16" s="9"/>
      <c r="D16" s="9"/>
      <c r="E16" s="17">
        <v>436</v>
      </c>
      <c r="F16" s="17"/>
      <c r="G16" s="19"/>
      <c r="H16" s="14">
        <f t="shared" si="0"/>
        <v>0</v>
      </c>
      <c r="J16" s="26"/>
      <c r="K16" s="27"/>
    </row>
    <row r="17" spans="1:13">
      <c r="A17" s="12"/>
      <c r="B17" s="9" t="s">
        <v>14</v>
      </c>
      <c r="C17" s="9"/>
      <c r="D17" s="9"/>
      <c r="E17" s="17">
        <v>546</v>
      </c>
      <c r="F17" s="17"/>
      <c r="G17" s="19"/>
      <c r="H17" s="14">
        <f t="shared" si="0"/>
        <v>0</v>
      </c>
      <c r="J17" s="26"/>
      <c r="K17" s="27"/>
    </row>
    <row r="18" spans="1:13">
      <c r="A18" s="9" t="s">
        <v>32</v>
      </c>
      <c r="B18" s="9"/>
      <c r="C18" s="9"/>
      <c r="D18" s="9"/>
      <c r="E18" s="17">
        <v>27</v>
      </c>
      <c r="F18" s="17"/>
      <c r="G18" s="19"/>
      <c r="H18" s="14">
        <f t="shared" si="0"/>
        <v>0</v>
      </c>
      <c r="J18" s="26"/>
      <c r="K18" s="27"/>
    </row>
    <row r="20" spans="1:13" ht="25" customHeight="1" thickBot="1">
      <c r="A20" s="6" t="s">
        <v>20</v>
      </c>
      <c r="B20" s="6"/>
      <c r="C20" s="6"/>
      <c r="D20" s="6"/>
      <c r="E20" s="6"/>
      <c r="F20" s="6"/>
      <c r="G20" s="6"/>
      <c r="H20" s="7"/>
      <c r="I20" s="7"/>
      <c r="J20" s="5"/>
      <c r="M20" s="15">
        <v>200</v>
      </c>
    </row>
    <row r="21" spans="1:13" ht="50" customHeight="1" thickBot="1">
      <c r="A21" s="32" t="s">
        <v>21</v>
      </c>
      <c r="B21" s="33"/>
      <c r="C21" s="33"/>
      <c r="D21" s="33"/>
      <c r="E21" s="33"/>
      <c r="F21" s="34" t="s">
        <v>23</v>
      </c>
      <c r="G21" s="34" t="s">
        <v>22</v>
      </c>
      <c r="H21" s="23" t="s">
        <v>3</v>
      </c>
      <c r="J21" s="40" t="s">
        <v>28</v>
      </c>
      <c r="K21" s="41"/>
    </row>
    <row r="22" spans="1:13" ht="44" customHeight="1">
      <c r="A22" s="39" t="s">
        <v>24</v>
      </c>
      <c r="B22" s="39"/>
      <c r="C22" s="39"/>
      <c r="D22" s="39"/>
      <c r="E22" s="39"/>
      <c r="F22" s="35"/>
      <c r="G22" s="31">
        <v>1.6999999999999999E-3</v>
      </c>
      <c r="H22" s="37">
        <f>SUM(F22*G22)</f>
        <v>0</v>
      </c>
      <c r="J22" s="42"/>
      <c r="K22" s="43"/>
    </row>
    <row r="23" spans="1:13" ht="44" customHeight="1" thickBot="1">
      <c r="A23" s="46" t="s">
        <v>25</v>
      </c>
      <c r="B23" s="46"/>
      <c r="C23" s="46"/>
      <c r="D23" s="46"/>
      <c r="E23" s="46"/>
      <c r="F23" s="36"/>
      <c r="G23" s="30">
        <v>8.9999999999999998E-4</v>
      </c>
      <c r="H23" s="38">
        <f>SUM(F23*G23)</f>
        <v>0</v>
      </c>
      <c r="J23" s="44"/>
      <c r="K23" s="45"/>
    </row>
    <row r="25" spans="1:13" ht="25" customHeight="1" thickBot="1">
      <c r="A25" s="6" t="s">
        <v>20</v>
      </c>
      <c r="B25" s="6"/>
      <c r="C25" s="6"/>
      <c r="D25" s="6"/>
      <c r="E25" s="6"/>
      <c r="F25" s="6"/>
      <c r="G25" s="6"/>
      <c r="H25" s="7"/>
      <c r="I25" s="7"/>
      <c r="J25" s="5"/>
      <c r="M25" s="15">
        <v>200</v>
      </c>
    </row>
    <row r="26" spans="1:13" ht="52" customHeight="1" thickBot="1">
      <c r="A26" s="20" t="s">
        <v>29</v>
      </c>
      <c r="B26" s="21"/>
      <c r="C26" s="21"/>
      <c r="D26" s="21"/>
      <c r="E26" s="21"/>
      <c r="F26" s="34" t="s">
        <v>30</v>
      </c>
      <c r="G26" s="34" t="s">
        <v>26</v>
      </c>
      <c r="H26" s="23" t="s">
        <v>3</v>
      </c>
      <c r="J26" s="40" t="s">
        <v>31</v>
      </c>
      <c r="K26" s="51"/>
      <c r="L26" s="52"/>
    </row>
    <row r="27" spans="1:13" ht="33" customHeight="1">
      <c r="A27" s="50" t="s">
        <v>27</v>
      </c>
      <c r="B27" s="50"/>
      <c r="C27" s="50"/>
      <c r="D27" s="50"/>
      <c r="E27" s="50"/>
      <c r="F27" s="35"/>
      <c r="G27" s="47">
        <v>85</v>
      </c>
      <c r="H27" s="37">
        <f>SUM(F27*G27)</f>
        <v>0</v>
      </c>
      <c r="J27" s="48"/>
      <c r="K27" s="49"/>
      <c r="L27" s="53"/>
    </row>
    <row r="28" spans="1:13" ht="17" thickBot="1">
      <c r="J28" s="54"/>
      <c r="K28" s="55"/>
      <c r="L28" s="56"/>
    </row>
  </sheetData>
  <mergeCells count="37">
    <mergeCell ref="J21:K23"/>
    <mergeCell ref="A22:E22"/>
    <mergeCell ref="A23:E23"/>
    <mergeCell ref="A25:G25"/>
    <mergeCell ref="A26:E26"/>
    <mergeCell ref="J26:L28"/>
    <mergeCell ref="A27:E27"/>
    <mergeCell ref="A18:D18"/>
    <mergeCell ref="E18:F18"/>
    <mergeCell ref="A20:G20"/>
    <mergeCell ref="A21:E21"/>
    <mergeCell ref="A14:A17"/>
    <mergeCell ref="B14:D14"/>
    <mergeCell ref="E14:F14"/>
    <mergeCell ref="B15:D15"/>
    <mergeCell ref="E15:F15"/>
    <mergeCell ref="B16:D16"/>
    <mergeCell ref="E16:F16"/>
    <mergeCell ref="B17:D17"/>
    <mergeCell ref="E17:F17"/>
    <mergeCell ref="A11:A12"/>
    <mergeCell ref="B11:D11"/>
    <mergeCell ref="E11:F11"/>
    <mergeCell ref="B12:D12"/>
    <mergeCell ref="E12:F12"/>
    <mergeCell ref="A13:D13"/>
    <mergeCell ref="E13:F13"/>
    <mergeCell ref="A1:J1"/>
    <mergeCell ref="A3:J5"/>
    <mergeCell ref="A7:G7"/>
    <mergeCell ref="A8:D8"/>
    <mergeCell ref="E8:F8"/>
    <mergeCell ref="J8:K18"/>
    <mergeCell ref="A9:D9"/>
    <mergeCell ref="E9:F9"/>
    <mergeCell ref="A10:D10"/>
    <mergeCell ref="E10:F10"/>
  </mergeCells>
  <conditionalFormatting sqref="H9">
    <cfRule type="cellIs" dxfId="13" priority="11" operator="lessThan">
      <formula>$M$5</formula>
    </cfRule>
    <cfRule type="cellIs" dxfId="12" priority="12" operator="greaterThan">
      <formula>$M$5</formula>
    </cfRule>
  </conditionalFormatting>
  <conditionalFormatting sqref="H10:H18">
    <cfRule type="cellIs" dxfId="11" priority="9" operator="lessThan">
      <formula>$M$5</formula>
    </cfRule>
    <cfRule type="cellIs" dxfId="10" priority="10" operator="greaterThan">
      <formula>$M$5</formula>
    </cfRule>
  </conditionalFormatting>
  <conditionalFormatting sqref="H22">
    <cfRule type="cellIs" dxfId="7" priority="5" operator="lessThan">
      <formula>$M$20</formula>
    </cfRule>
    <cfRule type="cellIs" dxfId="6" priority="6" operator="greaterThan">
      <formula>$M$20</formula>
    </cfRule>
  </conditionalFormatting>
  <conditionalFormatting sqref="H23">
    <cfRule type="cellIs" dxfId="5" priority="3" operator="lessThan">
      <formula>$M$20</formula>
    </cfRule>
    <cfRule type="cellIs" dxfId="4" priority="4" operator="greaterThan">
      <formula>$M$20</formula>
    </cfRule>
  </conditionalFormatting>
  <conditionalFormatting sqref="H27">
    <cfRule type="cellIs" dxfId="3" priority="1" operator="lessThan">
      <formula>$M$20</formula>
    </cfRule>
    <cfRule type="cellIs" dxfId="2" priority="2" operator="greaterThan">
      <formula>$M$20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3</vt:i4>
      </vt:variant>
    </vt:vector>
  </HeadingPairs>
  <TitlesOfParts>
    <vt:vector size="3" baseType="lpstr">
      <vt:lpstr>Conai Import (2019)</vt:lpstr>
      <vt:lpstr>Foglio export</vt:lpstr>
      <vt:lpstr>Conai Import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2020-02-12T08:12:51Z</dcterms:created>
  <dcterms:modified xsi:type="dcterms:W3CDTF">2020-02-12T09:16:04Z</dcterms:modified>
</cp:coreProperties>
</file>